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3290" activeTab="0"/>
  </bookViews>
  <sheets>
    <sheet name="Лист1 (3)" sheetId="1" r:id="rId1"/>
    <sheet name="Лист1 (2)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<sst xmlns="http://schemas.openxmlformats.org/spreadsheetml/2006/main" count="225" uniqueCount="85">
  <si>
    <t>Шифр дисциплины</t>
  </si>
  <si>
    <t>Наименование дисциплины</t>
  </si>
  <si>
    <t xml:space="preserve">ЗЕ осень </t>
  </si>
  <si>
    <t>ЗЕ весна</t>
  </si>
  <si>
    <t>Кафедра</t>
  </si>
  <si>
    <t>ОСЕНЬ</t>
  </si>
  <si>
    <t>ВЕСНА</t>
  </si>
  <si>
    <t>Всего по плану часов</t>
  </si>
  <si>
    <t>Ауд.часов</t>
  </si>
  <si>
    <t>В том числе</t>
  </si>
  <si>
    <t>СРС</t>
  </si>
  <si>
    <t>Аттестация</t>
  </si>
  <si>
    <t>Лек</t>
  </si>
  <si>
    <t>Пр</t>
  </si>
  <si>
    <t>Лб</t>
  </si>
  <si>
    <t>КР</t>
  </si>
  <si>
    <t>Прочее</t>
  </si>
  <si>
    <t>«УТВЕРЖДАЮ»</t>
  </si>
  <si>
    <t>УЧЕБНЫЙ ПЛАН</t>
  </si>
  <si>
    <t>Групп 1</t>
  </si>
  <si>
    <t>Директор ____________ Я.М.Абдушаева</t>
  </si>
  <si>
    <t>2015-2016 учебный год</t>
  </si>
  <si>
    <t>«_____» ___________________ 2015 года</t>
  </si>
  <si>
    <t>Направление 38.03.03 "Управление персоналом"</t>
  </si>
  <si>
    <t>Профиль "Консалтинг и аудит персонала"</t>
  </si>
  <si>
    <t>Б4.Б1</t>
  </si>
  <si>
    <t>Физическая культура</t>
  </si>
  <si>
    <t>Итого:</t>
  </si>
  <si>
    <t>«Согласовано»</t>
  </si>
  <si>
    <t>Зав. кафедрой «Управления персоналом» ________ Куракина Л.Ю.</t>
  </si>
  <si>
    <t>Начальник учебного отдела        _________________  Павлова И.М.</t>
  </si>
  <si>
    <t>ЭКЗ</t>
  </si>
  <si>
    <t>зач</t>
  </si>
  <si>
    <t>Б5.Б1</t>
  </si>
  <si>
    <t>Учебная практика</t>
  </si>
  <si>
    <t>Курс 2</t>
  </si>
  <si>
    <t>Б1.Б2</t>
  </si>
  <si>
    <t>Философия</t>
  </si>
  <si>
    <t>Б1.Б7</t>
  </si>
  <si>
    <t>Культура речи и деловое общение</t>
  </si>
  <si>
    <t>Б1.Б9</t>
  </si>
  <si>
    <t>Экономика организации</t>
  </si>
  <si>
    <t>Б1.Б10</t>
  </si>
  <si>
    <t>Социология</t>
  </si>
  <si>
    <t>Б2.Б2</t>
  </si>
  <si>
    <t>Статистика (часть 1)</t>
  </si>
  <si>
    <t>Б2.Б3</t>
  </si>
  <si>
    <t>Информационные технологии в управлении персоналом</t>
  </si>
  <si>
    <t>Б3.Б1</t>
  </si>
  <si>
    <t>Основы теории управления</t>
  </si>
  <si>
    <t>Б3.Б2</t>
  </si>
  <si>
    <t>Основы управления персоналом</t>
  </si>
  <si>
    <t>Б3.Б7</t>
  </si>
  <si>
    <t>Основы организации труда</t>
  </si>
  <si>
    <t>Б3.Б23</t>
  </si>
  <si>
    <t>Организационное поведение</t>
  </si>
  <si>
    <t>Б3.Б24</t>
  </si>
  <si>
    <t>Организационная культура</t>
  </si>
  <si>
    <t>Б3.В.1</t>
  </si>
  <si>
    <t>Макроэкономика</t>
  </si>
  <si>
    <t>Б3.ДВ6</t>
  </si>
  <si>
    <t>Введение в гендерную психологию /Введение в организационную психологию</t>
  </si>
  <si>
    <t>Студентов 9</t>
  </si>
  <si>
    <t>Заочная форма обучения</t>
  </si>
  <si>
    <t>Информационные технологиив экономике / Информационые технологии в маркетинге</t>
  </si>
  <si>
    <t>Б2.ДВ1</t>
  </si>
  <si>
    <t>Б1.Б4</t>
  </si>
  <si>
    <t>Правоведение</t>
  </si>
  <si>
    <t>Б1.ДВ3</t>
  </si>
  <si>
    <t>Основы социального государства / Роль казачества в формировании и развитии Российской государственности</t>
  </si>
  <si>
    <r>
      <t xml:space="preserve">Группа </t>
    </r>
    <r>
      <rPr>
        <b/>
        <sz val="12"/>
        <rFont val="Times New Roman"/>
        <family val="1"/>
      </rPr>
      <t xml:space="preserve"> И 441 зо</t>
    </r>
  </si>
  <si>
    <t xml:space="preserve">Северный институт технологий и управления (филиал) федерального государственного образовательного учреждения высшего профессионального образования «Московский государственный университет технологий и управления (Первый казачий университет)» </t>
  </si>
  <si>
    <t>Зав. кафедрой «Управление персоналом» ___________ Куракина Л.Ю.</t>
  </si>
  <si>
    <t>Директор _________ Я.М.Абдушаева</t>
  </si>
  <si>
    <t>« 17 »  сентября  2015 года</t>
  </si>
  <si>
    <t>Протокол № 5</t>
  </si>
  <si>
    <t>Студентов 5</t>
  </si>
  <si>
    <t>Основы социального государства</t>
  </si>
  <si>
    <t>Спорник А.П.</t>
  </si>
  <si>
    <t>Митюнова И.Г.</t>
  </si>
  <si>
    <t>Сокол В.В.</t>
  </si>
  <si>
    <t>Коровина О.С.</t>
  </si>
  <si>
    <t>Батулин И.С.</t>
  </si>
  <si>
    <t>Веткина А.В.</t>
  </si>
  <si>
    <t>Преподаватель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</si>
</sst>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M3" sqref="M3"/>
    </sheetView>
  </sheetViews>
  <sheetFormatPr defaultColWidth="9.00390625" defaultRowHeight="12.75"/>
  <cols>
    <col min="1" max="1" width="9.125" style="38" customWidth="1"/>
    <col min="2" max="2" width="20.75390625" style="39" customWidth="1"/>
    <col min="3" max="4" width="4.25390625" style="16" customWidth="1"/>
    <col min="5" max="7" width="5.875" style="16" customWidth="1"/>
    <col min="8" max="11" width="4.875" style="16" customWidth="1"/>
    <col min="12" max="12" width="17.375" style="16" customWidth="1"/>
    <col min="13" max="13" width="29.125" style="16" customWidth="1"/>
    <col min="14" max="14" width="5.875" style="16" customWidth="1"/>
    <col min="15" max="15" width="5.875" style="38" customWidth="1"/>
    <col min="16" max="19" width="4.875" style="38" customWidth="1"/>
    <col min="20" max="21" width="5.875" style="38" customWidth="1"/>
    <col min="22" max="16384" width="9.125" style="38" customWidth="1"/>
  </cols>
  <sheetData>
    <row r="1" spans="1:21" s="2" customFormat="1" ht="39" customHeight="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6"/>
      <c r="N1" s="35"/>
      <c r="O1" s="35"/>
      <c r="P1" s="35"/>
      <c r="Q1" s="35"/>
      <c r="R1" s="35"/>
      <c r="S1" s="39"/>
      <c r="T1" s="39"/>
      <c r="U1" s="39"/>
    </row>
    <row r="2" spans="1:21" s="2" customFormat="1" ht="39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56"/>
      <c r="N2" s="35"/>
      <c r="O2" s="35"/>
      <c r="P2" s="35"/>
      <c r="Q2" s="35"/>
      <c r="R2" s="35"/>
      <c r="S2" s="39"/>
      <c r="T2" s="39"/>
      <c r="U2" s="39"/>
    </row>
    <row r="3" spans="1:21" s="3" customFormat="1" ht="18" customHeight="1">
      <c r="A3" s="36" t="s">
        <v>17</v>
      </c>
      <c r="B3" s="34"/>
      <c r="C3" s="34"/>
      <c r="D3" s="34"/>
      <c r="E3" s="34"/>
      <c r="G3" s="37" t="s">
        <v>18</v>
      </c>
      <c r="H3" s="37"/>
      <c r="I3" s="37"/>
      <c r="L3" s="33" t="s">
        <v>19</v>
      </c>
      <c r="M3" s="37"/>
      <c r="N3" s="37"/>
      <c r="O3" s="37"/>
      <c r="R3" s="34"/>
      <c r="S3" s="34"/>
      <c r="T3" s="34"/>
      <c r="U3" s="34"/>
    </row>
    <row r="4" spans="1:21" s="3" customFormat="1" ht="18" customHeight="1">
      <c r="A4" s="33" t="s">
        <v>73</v>
      </c>
      <c r="B4" s="34"/>
      <c r="C4" s="34"/>
      <c r="D4" s="34"/>
      <c r="E4" s="34"/>
      <c r="G4" s="3" t="s">
        <v>21</v>
      </c>
      <c r="L4" s="33" t="s">
        <v>76</v>
      </c>
      <c r="R4" s="34"/>
      <c r="S4" s="34"/>
      <c r="T4" s="34"/>
      <c r="U4" s="34"/>
    </row>
    <row r="5" spans="1:21" s="3" customFormat="1" ht="18" customHeight="1">
      <c r="A5" s="33" t="s">
        <v>74</v>
      </c>
      <c r="B5" s="34"/>
      <c r="C5" s="34"/>
      <c r="D5" s="34"/>
      <c r="E5" s="34"/>
      <c r="G5" s="16" t="s">
        <v>23</v>
      </c>
      <c r="L5" s="33" t="s">
        <v>35</v>
      </c>
      <c r="R5" s="34"/>
      <c r="S5" s="34"/>
      <c r="T5" s="34"/>
      <c r="U5" s="34"/>
    </row>
    <row r="6" spans="1:21" s="3" customFormat="1" ht="18" customHeight="1">
      <c r="A6" s="33" t="s">
        <v>75</v>
      </c>
      <c r="B6" s="5"/>
      <c r="C6" s="5"/>
      <c r="D6" s="5"/>
      <c r="E6" s="5"/>
      <c r="G6" s="16" t="s">
        <v>24</v>
      </c>
      <c r="L6" s="33" t="s">
        <v>70</v>
      </c>
      <c r="R6" s="34"/>
      <c r="S6" s="34"/>
      <c r="T6" s="34"/>
      <c r="U6" s="34"/>
    </row>
    <row r="7" spans="3:15" s="5" customFormat="1" ht="18" customHeight="1">
      <c r="C7" s="3"/>
      <c r="D7" s="3"/>
      <c r="E7" s="3"/>
      <c r="G7" s="3" t="s">
        <v>63</v>
      </c>
      <c r="H7" s="3"/>
      <c r="I7" s="3"/>
      <c r="J7" s="3"/>
      <c r="K7" s="3"/>
      <c r="L7" s="3"/>
      <c r="M7" s="3"/>
      <c r="N7" s="3"/>
      <c r="O7" s="3"/>
    </row>
    <row r="8" spans="3:15" s="5" customFormat="1" ht="18" customHeight="1" thickBot="1">
      <c r="C8" s="3"/>
      <c r="D8" s="3"/>
      <c r="E8" s="3"/>
      <c r="F8" s="3"/>
      <c r="G8" s="3"/>
      <c r="H8" s="3"/>
      <c r="J8" s="3"/>
      <c r="L8" s="3"/>
      <c r="M8" s="3"/>
      <c r="N8" s="3"/>
      <c r="O8" s="3"/>
    </row>
    <row r="9" spans="1:12" s="6" customFormat="1" ht="8.25" customHeight="1">
      <c r="A9" s="59" t="s">
        <v>0</v>
      </c>
      <c r="B9" s="94" t="s">
        <v>1</v>
      </c>
      <c r="C9" s="79" t="s">
        <v>2</v>
      </c>
      <c r="D9" s="106" t="s">
        <v>5</v>
      </c>
      <c r="E9" s="60"/>
      <c r="F9" s="60"/>
      <c r="G9" s="60"/>
      <c r="H9" s="60"/>
      <c r="I9" s="60"/>
      <c r="J9" s="60"/>
      <c r="K9" s="61"/>
      <c r="L9" s="100" t="s">
        <v>84</v>
      </c>
    </row>
    <row r="10" spans="1:12" s="6" customFormat="1" ht="3" customHeight="1">
      <c r="A10" s="62"/>
      <c r="B10" s="95"/>
      <c r="C10" s="80"/>
      <c r="D10" s="107"/>
      <c r="E10" s="63"/>
      <c r="F10" s="63"/>
      <c r="G10" s="63"/>
      <c r="H10" s="63"/>
      <c r="I10" s="63"/>
      <c r="J10" s="63"/>
      <c r="K10" s="64"/>
      <c r="L10" s="101"/>
    </row>
    <row r="11" spans="1:12" s="6" customFormat="1" ht="17.25" customHeight="1">
      <c r="A11" s="62"/>
      <c r="B11" s="95"/>
      <c r="C11" s="80"/>
      <c r="D11" s="108" t="s">
        <v>7</v>
      </c>
      <c r="E11" s="76" t="s">
        <v>8</v>
      </c>
      <c r="F11" s="63" t="s">
        <v>9</v>
      </c>
      <c r="G11" s="63"/>
      <c r="H11" s="63"/>
      <c r="I11" s="63" t="s">
        <v>10</v>
      </c>
      <c r="J11" s="67"/>
      <c r="K11" s="78" t="s">
        <v>11</v>
      </c>
      <c r="L11" s="101"/>
    </row>
    <row r="12" spans="1:12" s="6" customFormat="1" ht="21" customHeight="1" thickBot="1">
      <c r="A12" s="66"/>
      <c r="B12" s="96"/>
      <c r="C12" s="57"/>
      <c r="D12" s="109"/>
      <c r="E12" s="77"/>
      <c r="F12" s="1" t="s">
        <v>12</v>
      </c>
      <c r="G12" s="1" t="s">
        <v>13</v>
      </c>
      <c r="H12" s="1" t="s">
        <v>14</v>
      </c>
      <c r="I12" s="1" t="s">
        <v>15</v>
      </c>
      <c r="J12" s="1" t="s">
        <v>16</v>
      </c>
      <c r="K12" s="72"/>
      <c r="L12" s="102"/>
    </row>
    <row r="13" spans="1:12" s="3" customFormat="1" ht="23.25" customHeight="1">
      <c r="A13" s="46" t="s">
        <v>36</v>
      </c>
      <c r="B13" s="97" t="s">
        <v>37</v>
      </c>
      <c r="C13" s="48">
        <v>5</v>
      </c>
      <c r="D13" s="47">
        <f aca="true" t="shared" si="0" ref="D13:D20">C13*36</f>
        <v>180</v>
      </c>
      <c r="E13" s="51">
        <f aca="true" t="shared" si="1" ref="E13:E20">F13+G13+H13</f>
        <v>6</v>
      </c>
      <c r="F13" s="51">
        <v>4</v>
      </c>
      <c r="G13" s="51">
        <v>2</v>
      </c>
      <c r="H13" s="51"/>
      <c r="I13" s="51"/>
      <c r="J13" s="51">
        <f aca="true" t="shared" si="2" ref="J13:J20">D13-E13</f>
        <v>174</v>
      </c>
      <c r="K13" s="52" t="s">
        <v>31</v>
      </c>
      <c r="L13" s="103" t="s">
        <v>78</v>
      </c>
    </row>
    <row r="14" spans="1:12" s="3" customFormat="1" ht="23.25" customHeight="1">
      <c r="A14" s="49" t="s">
        <v>42</v>
      </c>
      <c r="B14" s="98" t="s">
        <v>43</v>
      </c>
      <c r="C14" s="55">
        <v>2</v>
      </c>
      <c r="D14" s="53">
        <f t="shared" si="0"/>
        <v>72</v>
      </c>
      <c r="E14" s="50">
        <f t="shared" si="1"/>
        <v>6</v>
      </c>
      <c r="F14" s="50">
        <v>4</v>
      </c>
      <c r="G14" s="50">
        <v>2</v>
      </c>
      <c r="H14" s="50"/>
      <c r="I14" s="50"/>
      <c r="J14" s="50">
        <f t="shared" si="2"/>
        <v>66</v>
      </c>
      <c r="K14" s="54" t="s">
        <v>32</v>
      </c>
      <c r="L14" s="104" t="s">
        <v>80</v>
      </c>
    </row>
    <row r="15" spans="1:12" s="3" customFormat="1" ht="25.5" customHeight="1">
      <c r="A15" s="49" t="s">
        <v>66</v>
      </c>
      <c r="B15" s="98" t="s">
        <v>67</v>
      </c>
      <c r="C15" s="55">
        <v>2</v>
      </c>
      <c r="D15" s="53">
        <f t="shared" si="0"/>
        <v>72</v>
      </c>
      <c r="E15" s="50">
        <f t="shared" si="1"/>
        <v>6</v>
      </c>
      <c r="F15" s="50">
        <v>4</v>
      </c>
      <c r="G15" s="50">
        <v>2</v>
      </c>
      <c r="H15" s="50"/>
      <c r="I15" s="50"/>
      <c r="J15" s="50">
        <f t="shared" si="2"/>
        <v>66</v>
      </c>
      <c r="K15" s="54" t="s">
        <v>31</v>
      </c>
      <c r="L15" s="104" t="s">
        <v>79</v>
      </c>
    </row>
    <row r="16" spans="1:12" s="3" customFormat="1" ht="50.25" customHeight="1">
      <c r="A16" s="49" t="s">
        <v>68</v>
      </c>
      <c r="B16" s="98" t="s">
        <v>77</v>
      </c>
      <c r="C16" s="55">
        <v>2</v>
      </c>
      <c r="D16" s="53">
        <f t="shared" si="0"/>
        <v>72</v>
      </c>
      <c r="E16" s="50">
        <f t="shared" si="1"/>
        <v>6</v>
      </c>
      <c r="F16" s="50">
        <v>4</v>
      </c>
      <c r="G16" s="50">
        <v>2</v>
      </c>
      <c r="H16" s="50"/>
      <c r="I16" s="50"/>
      <c r="J16" s="50">
        <f t="shared" si="2"/>
        <v>66</v>
      </c>
      <c r="K16" s="54" t="s">
        <v>32</v>
      </c>
      <c r="L16" s="104" t="s">
        <v>81</v>
      </c>
    </row>
    <row r="17" spans="1:12" s="3" customFormat="1" ht="63.75" customHeight="1">
      <c r="A17" s="49" t="s">
        <v>46</v>
      </c>
      <c r="B17" s="98" t="s">
        <v>47</v>
      </c>
      <c r="C17" s="55">
        <v>3</v>
      </c>
      <c r="D17" s="53">
        <f t="shared" si="0"/>
        <v>108</v>
      </c>
      <c r="E17" s="50">
        <f t="shared" si="1"/>
        <v>4</v>
      </c>
      <c r="F17" s="50"/>
      <c r="G17" s="50"/>
      <c r="H17" s="50">
        <v>4</v>
      </c>
      <c r="I17" s="50"/>
      <c r="J17" s="50">
        <f t="shared" si="2"/>
        <v>104</v>
      </c>
      <c r="K17" s="54" t="s">
        <v>31</v>
      </c>
      <c r="L17" s="104" t="s">
        <v>82</v>
      </c>
    </row>
    <row r="18" spans="1:12" s="3" customFormat="1" ht="31.5" customHeight="1">
      <c r="A18" s="49" t="s">
        <v>48</v>
      </c>
      <c r="B18" s="98" t="s">
        <v>49</v>
      </c>
      <c r="C18" s="55">
        <v>3</v>
      </c>
      <c r="D18" s="53">
        <f t="shared" si="0"/>
        <v>108</v>
      </c>
      <c r="E18" s="50">
        <f t="shared" si="1"/>
        <v>6</v>
      </c>
      <c r="F18" s="50">
        <v>2</v>
      </c>
      <c r="G18" s="50">
        <v>4</v>
      </c>
      <c r="H18" s="50"/>
      <c r="I18" s="50"/>
      <c r="J18" s="50">
        <f t="shared" si="2"/>
        <v>102</v>
      </c>
      <c r="K18" s="54" t="s">
        <v>32</v>
      </c>
      <c r="L18" s="104" t="s">
        <v>81</v>
      </c>
    </row>
    <row r="19" spans="1:12" s="3" customFormat="1" ht="33.75" customHeight="1">
      <c r="A19" s="49" t="s">
        <v>50</v>
      </c>
      <c r="B19" s="98" t="s">
        <v>51</v>
      </c>
      <c r="C19" s="55">
        <v>4</v>
      </c>
      <c r="D19" s="53">
        <f t="shared" si="0"/>
        <v>144</v>
      </c>
      <c r="E19" s="50">
        <f t="shared" si="1"/>
        <v>6</v>
      </c>
      <c r="F19" s="50">
        <v>2</v>
      </c>
      <c r="G19" s="50">
        <v>4</v>
      </c>
      <c r="H19" s="50"/>
      <c r="I19" s="50"/>
      <c r="J19" s="50">
        <f t="shared" si="2"/>
        <v>138</v>
      </c>
      <c r="K19" s="54" t="s">
        <v>31</v>
      </c>
      <c r="L19" s="104" t="s">
        <v>81</v>
      </c>
    </row>
    <row r="20" spans="1:12" s="3" customFormat="1" ht="23.25" customHeight="1">
      <c r="A20" s="49" t="s">
        <v>58</v>
      </c>
      <c r="B20" s="98" t="s">
        <v>59</v>
      </c>
      <c r="C20" s="55">
        <v>4</v>
      </c>
      <c r="D20" s="53">
        <f t="shared" si="0"/>
        <v>144</v>
      </c>
      <c r="E20" s="50">
        <f t="shared" si="1"/>
        <v>6</v>
      </c>
      <c r="F20" s="50">
        <v>4</v>
      </c>
      <c r="G20" s="50">
        <v>2</v>
      </c>
      <c r="H20" s="50"/>
      <c r="I20" s="50"/>
      <c r="J20" s="50">
        <f t="shared" si="2"/>
        <v>138</v>
      </c>
      <c r="K20" s="54" t="s">
        <v>31</v>
      </c>
      <c r="L20" s="104" t="s">
        <v>83</v>
      </c>
    </row>
    <row r="21" spans="1:12" s="3" customFormat="1" ht="30.75" customHeight="1">
      <c r="A21" s="49" t="s">
        <v>25</v>
      </c>
      <c r="B21" s="98" t="s">
        <v>26</v>
      </c>
      <c r="C21" s="55">
        <v>1</v>
      </c>
      <c r="D21" s="53"/>
      <c r="E21" s="50"/>
      <c r="F21" s="50"/>
      <c r="G21" s="50"/>
      <c r="H21" s="50"/>
      <c r="I21" s="50"/>
      <c r="J21" s="50"/>
      <c r="K21" s="54" t="s">
        <v>32</v>
      </c>
      <c r="L21" s="104"/>
    </row>
    <row r="22" spans="1:12" s="29" customFormat="1" ht="23.25" customHeight="1" thickBot="1">
      <c r="A22" s="91"/>
      <c r="B22" s="99" t="s">
        <v>27</v>
      </c>
      <c r="C22" s="111">
        <f>SUM(C13:C21)</f>
        <v>26</v>
      </c>
      <c r="D22" s="110">
        <f>SUM(D13:D21)</f>
        <v>900</v>
      </c>
      <c r="E22" s="92">
        <f>SUM(E13:E21)</f>
        <v>46</v>
      </c>
      <c r="F22" s="92">
        <f>SUM(F13:F21)</f>
        <v>24</v>
      </c>
      <c r="G22" s="92">
        <f>SUM(G13:G21)</f>
        <v>18</v>
      </c>
      <c r="H22" s="92">
        <f>SUM(H13:H21)</f>
        <v>4</v>
      </c>
      <c r="I22" s="92"/>
      <c r="J22" s="92">
        <f>SUM(J13:J21)</f>
        <v>854</v>
      </c>
      <c r="K22" s="93"/>
      <c r="L22" s="105"/>
    </row>
    <row r="23" spans="1:20" s="6" customFormat="1" ht="16.5" customHeight="1">
      <c r="A23" s="41"/>
      <c r="B23" s="41"/>
      <c r="C23" s="41"/>
      <c r="D23" s="41"/>
      <c r="E23" s="41"/>
      <c r="F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1" s="40" customFormat="1" ht="22.5" customHeight="1">
      <c r="A24" s="68" t="s">
        <v>28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43"/>
      <c r="O24" s="43"/>
      <c r="P24" s="43"/>
      <c r="Q24" s="43"/>
      <c r="R24" s="43"/>
      <c r="S24" s="43"/>
      <c r="T24" s="43"/>
      <c r="U24" s="43"/>
    </row>
    <row r="25" spans="1:21" s="40" customFormat="1" ht="22.5" customHeight="1">
      <c r="A25" s="68" t="s">
        <v>72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43"/>
      <c r="O25" s="43"/>
      <c r="P25" s="43"/>
      <c r="Q25" s="43"/>
      <c r="R25" s="43"/>
      <c r="S25" s="43"/>
      <c r="T25" s="43"/>
      <c r="U25" s="43"/>
    </row>
    <row r="26" spans="1:14" s="5" customFormat="1" ht="22.5" customHeight="1">
      <c r="A26" s="68" t="s">
        <v>30</v>
      </c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3"/>
    </row>
  </sheetData>
  <mergeCells count="14">
    <mergeCell ref="A24:M24"/>
    <mergeCell ref="A26:M26"/>
    <mergeCell ref="A25:M25"/>
    <mergeCell ref="A9:A12"/>
    <mergeCell ref="B9:B12"/>
    <mergeCell ref="C9:C12"/>
    <mergeCell ref="E11:E12"/>
    <mergeCell ref="K11:K12"/>
    <mergeCell ref="L9:L12"/>
    <mergeCell ref="A1:L1"/>
    <mergeCell ref="D9:K10"/>
    <mergeCell ref="D11:D12"/>
    <mergeCell ref="F11:H11"/>
    <mergeCell ref="I11:J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B30" sqref="B30"/>
    </sheetView>
  </sheetViews>
  <sheetFormatPr defaultColWidth="9.00390625" defaultRowHeight="12.75"/>
  <cols>
    <col min="1" max="1" width="9.125" style="38" customWidth="1"/>
    <col min="2" max="2" width="30.25390625" style="39" customWidth="1"/>
    <col min="3" max="4" width="4.25390625" style="16" customWidth="1"/>
    <col min="5" max="7" width="5.875" style="16" customWidth="1"/>
    <col min="8" max="11" width="4.875" style="16" customWidth="1"/>
    <col min="12" max="12" width="7.25390625" style="16" customWidth="1"/>
    <col min="13" max="14" width="5.875" style="16" customWidth="1"/>
    <col min="15" max="15" width="5.875" style="38" customWidth="1"/>
    <col min="16" max="19" width="4.875" style="38" customWidth="1"/>
    <col min="20" max="21" width="5.875" style="38" customWidth="1"/>
    <col min="22" max="16384" width="9.125" style="38" customWidth="1"/>
  </cols>
  <sheetData>
    <row r="1" spans="1:21" s="2" customFormat="1" ht="39" customHeight="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6"/>
      <c r="N1" s="35"/>
      <c r="O1" s="35"/>
      <c r="P1" s="35"/>
      <c r="Q1" s="35"/>
      <c r="R1" s="35"/>
      <c r="S1" s="39"/>
      <c r="T1" s="39"/>
      <c r="U1" s="39"/>
    </row>
    <row r="2" spans="1:21" s="2" customFormat="1" ht="39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56"/>
      <c r="N2" s="35"/>
      <c r="O2" s="35"/>
      <c r="P2" s="35"/>
      <c r="Q2" s="35"/>
      <c r="R2" s="35"/>
      <c r="S2" s="39"/>
      <c r="T2" s="39"/>
      <c r="U2" s="39"/>
    </row>
    <row r="3" spans="1:21" s="3" customFormat="1" ht="18" customHeight="1">
      <c r="A3" s="36" t="s">
        <v>17</v>
      </c>
      <c r="B3" s="34"/>
      <c r="C3" s="34"/>
      <c r="D3" s="34"/>
      <c r="E3" s="34"/>
      <c r="F3" s="37" t="s">
        <v>18</v>
      </c>
      <c r="H3" s="37"/>
      <c r="I3" s="37"/>
      <c r="J3" s="33" t="s">
        <v>19</v>
      </c>
      <c r="L3" s="37"/>
      <c r="M3" s="37"/>
      <c r="N3" s="37"/>
      <c r="O3" s="37"/>
      <c r="R3" s="34"/>
      <c r="S3" s="34"/>
      <c r="T3" s="34"/>
      <c r="U3" s="34"/>
    </row>
    <row r="4" spans="1:21" s="3" customFormat="1" ht="18" customHeight="1">
      <c r="A4" s="33" t="s">
        <v>73</v>
      </c>
      <c r="B4" s="34"/>
      <c r="C4" s="34"/>
      <c r="D4" s="34"/>
      <c r="E4" s="34"/>
      <c r="F4" s="3" t="s">
        <v>21</v>
      </c>
      <c r="J4" s="33" t="s">
        <v>76</v>
      </c>
      <c r="R4" s="34"/>
      <c r="S4" s="34"/>
      <c r="T4" s="34"/>
      <c r="U4" s="34"/>
    </row>
    <row r="5" spans="1:21" s="3" customFormat="1" ht="18" customHeight="1">
      <c r="A5" s="33" t="s">
        <v>74</v>
      </c>
      <c r="B5" s="34"/>
      <c r="C5" s="34"/>
      <c r="D5" s="34"/>
      <c r="E5" s="34"/>
      <c r="F5" s="16" t="s">
        <v>23</v>
      </c>
      <c r="J5" s="33" t="s">
        <v>35</v>
      </c>
      <c r="R5" s="34"/>
      <c r="S5" s="34"/>
      <c r="T5" s="34"/>
      <c r="U5" s="34"/>
    </row>
    <row r="6" spans="1:21" s="3" customFormat="1" ht="18" customHeight="1">
      <c r="A6" s="33" t="s">
        <v>75</v>
      </c>
      <c r="B6" s="5"/>
      <c r="C6" s="5"/>
      <c r="D6" s="5"/>
      <c r="E6" s="5"/>
      <c r="F6" s="16" t="s">
        <v>24</v>
      </c>
      <c r="J6" s="33" t="s">
        <v>70</v>
      </c>
      <c r="R6" s="34"/>
      <c r="S6" s="34"/>
      <c r="T6" s="34"/>
      <c r="U6" s="34"/>
    </row>
    <row r="7" spans="3:15" s="5" customFormat="1" ht="18" customHeight="1">
      <c r="C7" s="3"/>
      <c r="D7" s="3"/>
      <c r="E7" s="3"/>
      <c r="F7" s="3" t="s">
        <v>63</v>
      </c>
      <c r="H7" s="3"/>
      <c r="I7" s="3"/>
      <c r="J7" s="3"/>
      <c r="K7" s="3"/>
      <c r="L7" s="3"/>
      <c r="M7" s="3"/>
      <c r="N7" s="3"/>
      <c r="O7" s="3"/>
    </row>
    <row r="8" spans="3:15" s="5" customFormat="1" ht="18" customHeight="1" thickBot="1">
      <c r="C8" s="3"/>
      <c r="D8" s="3"/>
      <c r="E8" s="3"/>
      <c r="F8" s="3"/>
      <c r="G8" s="3"/>
      <c r="H8" s="3"/>
      <c r="J8" s="3"/>
      <c r="L8" s="3"/>
      <c r="M8" s="3"/>
      <c r="N8" s="3"/>
      <c r="O8" s="3"/>
    </row>
    <row r="9" spans="1:12" s="6" customFormat="1" ht="8.25" customHeight="1">
      <c r="A9" s="59" t="s">
        <v>0</v>
      </c>
      <c r="B9" s="61" t="s">
        <v>1</v>
      </c>
      <c r="C9" s="73" t="s">
        <v>2</v>
      </c>
      <c r="D9" s="79" t="s">
        <v>4</v>
      </c>
      <c r="E9" s="59" t="s">
        <v>5</v>
      </c>
      <c r="F9" s="60"/>
      <c r="G9" s="60"/>
      <c r="H9" s="60"/>
      <c r="I9" s="60"/>
      <c r="J9" s="60"/>
      <c r="K9" s="60"/>
      <c r="L9" s="61"/>
    </row>
    <row r="10" spans="1:12" s="6" customFormat="1" ht="3" customHeight="1">
      <c r="A10" s="62"/>
      <c r="B10" s="64"/>
      <c r="C10" s="74"/>
      <c r="D10" s="80"/>
      <c r="E10" s="62"/>
      <c r="F10" s="63"/>
      <c r="G10" s="63"/>
      <c r="H10" s="63"/>
      <c r="I10" s="63"/>
      <c r="J10" s="63"/>
      <c r="K10" s="63"/>
      <c r="L10" s="64"/>
    </row>
    <row r="11" spans="1:12" s="6" customFormat="1" ht="17.25" customHeight="1">
      <c r="A11" s="62"/>
      <c r="B11" s="64"/>
      <c r="C11" s="74"/>
      <c r="D11" s="80"/>
      <c r="E11" s="65" t="s">
        <v>7</v>
      </c>
      <c r="F11" s="76" t="s">
        <v>8</v>
      </c>
      <c r="G11" s="63" t="s">
        <v>9</v>
      </c>
      <c r="H11" s="63"/>
      <c r="I11" s="63"/>
      <c r="J11" s="63" t="s">
        <v>10</v>
      </c>
      <c r="K11" s="67"/>
      <c r="L11" s="78" t="s">
        <v>11</v>
      </c>
    </row>
    <row r="12" spans="1:12" s="6" customFormat="1" ht="21" customHeight="1" thickBot="1">
      <c r="A12" s="66"/>
      <c r="B12" s="72"/>
      <c r="C12" s="75"/>
      <c r="D12" s="57"/>
      <c r="E12" s="66"/>
      <c r="F12" s="77"/>
      <c r="G12" s="1" t="s">
        <v>12</v>
      </c>
      <c r="H12" s="1" t="s">
        <v>13</v>
      </c>
      <c r="I12" s="1" t="s">
        <v>14</v>
      </c>
      <c r="J12" s="1" t="s">
        <v>15</v>
      </c>
      <c r="K12" s="1" t="s">
        <v>16</v>
      </c>
      <c r="L12" s="72"/>
    </row>
    <row r="13" spans="1:12" s="3" customFormat="1" ht="23.25" customHeight="1">
      <c r="A13" s="46" t="s">
        <v>36</v>
      </c>
      <c r="B13" s="44" t="s">
        <v>37</v>
      </c>
      <c r="C13" s="47">
        <v>5</v>
      </c>
      <c r="D13" s="48"/>
      <c r="E13" s="49">
        <f aca="true" t="shared" si="0" ref="E13:E20">C13*36</f>
        <v>180</v>
      </c>
      <c r="F13" s="50">
        <f aca="true" t="shared" si="1" ref="F13:F20">G13+H13+I13</f>
        <v>6</v>
      </c>
      <c r="G13" s="51">
        <v>4</v>
      </c>
      <c r="H13" s="51">
        <v>2</v>
      </c>
      <c r="I13" s="51"/>
      <c r="J13" s="51"/>
      <c r="K13" s="50">
        <f aca="true" t="shared" si="2" ref="K13:K20">E13-F13</f>
        <v>174</v>
      </c>
      <c r="L13" s="52" t="s">
        <v>31</v>
      </c>
    </row>
    <row r="14" spans="1:12" s="3" customFormat="1" ht="23.25" customHeight="1">
      <c r="A14" s="49" t="s">
        <v>42</v>
      </c>
      <c r="B14" s="45" t="s">
        <v>43</v>
      </c>
      <c r="C14" s="53">
        <v>2</v>
      </c>
      <c r="D14" s="48"/>
      <c r="E14" s="49">
        <f t="shared" si="0"/>
        <v>72</v>
      </c>
      <c r="F14" s="50">
        <f t="shared" si="1"/>
        <v>6</v>
      </c>
      <c r="G14" s="50">
        <v>4</v>
      </c>
      <c r="H14" s="50">
        <v>2</v>
      </c>
      <c r="I14" s="50"/>
      <c r="J14" s="50"/>
      <c r="K14" s="50">
        <f t="shared" si="2"/>
        <v>66</v>
      </c>
      <c r="L14" s="54" t="s">
        <v>32</v>
      </c>
    </row>
    <row r="15" spans="1:12" s="3" customFormat="1" ht="25.5" customHeight="1">
      <c r="A15" s="49" t="s">
        <v>66</v>
      </c>
      <c r="B15" s="45" t="s">
        <v>67</v>
      </c>
      <c r="C15" s="53">
        <v>2</v>
      </c>
      <c r="D15" s="48"/>
      <c r="E15" s="49">
        <f t="shared" si="0"/>
        <v>72</v>
      </c>
      <c r="F15" s="50">
        <f t="shared" si="1"/>
        <v>6</v>
      </c>
      <c r="G15" s="50">
        <v>4</v>
      </c>
      <c r="H15" s="50">
        <v>2</v>
      </c>
      <c r="I15" s="50"/>
      <c r="J15" s="50"/>
      <c r="K15" s="50">
        <f t="shared" si="2"/>
        <v>66</v>
      </c>
      <c r="L15" s="54" t="s">
        <v>31</v>
      </c>
    </row>
    <row r="16" spans="1:12" s="3" customFormat="1" ht="28.5" customHeight="1">
      <c r="A16" s="49" t="s">
        <v>68</v>
      </c>
      <c r="B16" s="45" t="s">
        <v>77</v>
      </c>
      <c r="C16" s="53">
        <v>2</v>
      </c>
      <c r="D16" s="48"/>
      <c r="E16" s="49">
        <f t="shared" si="0"/>
        <v>72</v>
      </c>
      <c r="F16" s="50">
        <f t="shared" si="1"/>
        <v>6</v>
      </c>
      <c r="G16" s="50">
        <v>4</v>
      </c>
      <c r="H16" s="50">
        <v>2</v>
      </c>
      <c r="I16" s="50"/>
      <c r="J16" s="50"/>
      <c r="K16" s="50">
        <f t="shared" si="2"/>
        <v>66</v>
      </c>
      <c r="L16" s="54" t="s">
        <v>32</v>
      </c>
    </row>
    <row r="17" spans="1:12" s="3" customFormat="1" ht="28.5" customHeight="1">
      <c r="A17" s="49" t="s">
        <v>46</v>
      </c>
      <c r="B17" s="45" t="s">
        <v>47</v>
      </c>
      <c r="C17" s="53">
        <v>3</v>
      </c>
      <c r="D17" s="55"/>
      <c r="E17" s="49">
        <f t="shared" si="0"/>
        <v>108</v>
      </c>
      <c r="F17" s="50">
        <f t="shared" si="1"/>
        <v>4</v>
      </c>
      <c r="G17" s="50"/>
      <c r="H17" s="50"/>
      <c r="I17" s="50">
        <v>4</v>
      </c>
      <c r="J17" s="50"/>
      <c r="K17" s="50">
        <f t="shared" si="2"/>
        <v>104</v>
      </c>
      <c r="L17" s="54" t="s">
        <v>31</v>
      </c>
    </row>
    <row r="18" spans="1:12" s="3" customFormat="1" ht="23.25" customHeight="1">
      <c r="A18" s="49" t="s">
        <v>48</v>
      </c>
      <c r="B18" s="45" t="s">
        <v>49</v>
      </c>
      <c r="C18" s="53">
        <v>3</v>
      </c>
      <c r="D18" s="55"/>
      <c r="E18" s="49">
        <f t="shared" si="0"/>
        <v>108</v>
      </c>
      <c r="F18" s="50">
        <f t="shared" si="1"/>
        <v>6</v>
      </c>
      <c r="G18" s="50">
        <v>2</v>
      </c>
      <c r="H18" s="50">
        <v>4</v>
      </c>
      <c r="I18" s="50"/>
      <c r="J18" s="50"/>
      <c r="K18" s="50">
        <f t="shared" si="2"/>
        <v>102</v>
      </c>
      <c r="L18" s="54" t="s">
        <v>32</v>
      </c>
    </row>
    <row r="19" spans="1:12" s="3" customFormat="1" ht="28.5" customHeight="1">
      <c r="A19" s="49" t="s">
        <v>50</v>
      </c>
      <c r="B19" s="45" t="s">
        <v>51</v>
      </c>
      <c r="C19" s="53">
        <v>4</v>
      </c>
      <c r="D19" s="55"/>
      <c r="E19" s="49">
        <f t="shared" si="0"/>
        <v>144</v>
      </c>
      <c r="F19" s="50">
        <f t="shared" si="1"/>
        <v>6</v>
      </c>
      <c r="G19" s="50">
        <v>2</v>
      </c>
      <c r="H19" s="50">
        <v>4</v>
      </c>
      <c r="I19" s="50"/>
      <c r="J19" s="50"/>
      <c r="K19" s="50">
        <f t="shared" si="2"/>
        <v>138</v>
      </c>
      <c r="L19" s="54" t="s">
        <v>31</v>
      </c>
    </row>
    <row r="20" spans="1:12" s="3" customFormat="1" ht="23.25" customHeight="1">
      <c r="A20" s="49" t="s">
        <v>58</v>
      </c>
      <c r="B20" s="45" t="s">
        <v>59</v>
      </c>
      <c r="C20" s="53">
        <v>4</v>
      </c>
      <c r="D20" s="55"/>
      <c r="E20" s="49">
        <f t="shared" si="0"/>
        <v>144</v>
      </c>
      <c r="F20" s="50">
        <f t="shared" si="1"/>
        <v>6</v>
      </c>
      <c r="G20" s="50">
        <v>4</v>
      </c>
      <c r="H20" s="50">
        <v>2</v>
      </c>
      <c r="I20" s="50"/>
      <c r="J20" s="50"/>
      <c r="K20" s="50">
        <f t="shared" si="2"/>
        <v>138</v>
      </c>
      <c r="L20" s="54" t="s">
        <v>31</v>
      </c>
    </row>
    <row r="21" spans="1:12" s="3" customFormat="1" ht="23.25" customHeight="1" thickBot="1">
      <c r="A21" s="49" t="s">
        <v>25</v>
      </c>
      <c r="B21" s="45" t="s">
        <v>26</v>
      </c>
      <c r="C21" s="53">
        <v>1</v>
      </c>
      <c r="D21" s="55"/>
      <c r="E21" s="49"/>
      <c r="F21" s="50"/>
      <c r="G21" s="50"/>
      <c r="H21" s="50"/>
      <c r="I21" s="50"/>
      <c r="J21" s="50"/>
      <c r="K21" s="50"/>
      <c r="L21" s="54" t="s">
        <v>32</v>
      </c>
    </row>
    <row r="22" spans="1:12" s="29" customFormat="1" ht="23.25" customHeight="1" thickBot="1">
      <c r="A22" s="23"/>
      <c r="B22" s="24" t="s">
        <v>27</v>
      </c>
      <c r="C22" s="25">
        <f>SUM(C13:C21)</f>
        <v>26</v>
      </c>
      <c r="D22" s="27"/>
      <c r="E22" s="25">
        <f>SUM(E13:E21)</f>
        <v>900</v>
      </c>
      <c r="F22" s="25">
        <f>SUM(F13:F21)</f>
        <v>46</v>
      </c>
      <c r="G22" s="25">
        <f>SUM(G13:G21)</f>
        <v>24</v>
      </c>
      <c r="H22" s="25">
        <f>SUM(H13:H21)</f>
        <v>18</v>
      </c>
      <c r="I22" s="25">
        <f>SUM(I13:I21)</f>
        <v>4</v>
      </c>
      <c r="J22" s="25"/>
      <c r="K22" s="25">
        <f>SUM(K13:K21)</f>
        <v>854</v>
      </c>
      <c r="L22" s="28"/>
    </row>
    <row r="23" spans="1:20" s="6" customFormat="1" ht="16.5" customHeight="1">
      <c r="A23" s="41"/>
      <c r="B23" s="41"/>
      <c r="C23" s="41"/>
      <c r="D23" s="41"/>
      <c r="E23" s="41"/>
      <c r="F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1" s="40" customFormat="1" ht="22.5" customHeight="1">
      <c r="A24" s="68" t="s">
        <v>28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43"/>
      <c r="O24" s="43"/>
      <c r="P24" s="43"/>
      <c r="Q24" s="43"/>
      <c r="R24" s="43"/>
      <c r="S24" s="43"/>
      <c r="T24" s="43"/>
      <c r="U24" s="43"/>
    </row>
    <row r="25" spans="1:21" s="40" customFormat="1" ht="22.5" customHeight="1">
      <c r="A25" s="68" t="s">
        <v>72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43"/>
      <c r="O25" s="43"/>
      <c r="P25" s="43"/>
      <c r="Q25" s="43"/>
      <c r="R25" s="43"/>
      <c r="S25" s="43"/>
      <c r="T25" s="43"/>
      <c r="U25" s="43"/>
    </row>
    <row r="26" spans="1:14" s="5" customFormat="1" ht="22.5" customHeight="1">
      <c r="A26" s="68" t="s">
        <v>30</v>
      </c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3"/>
    </row>
  </sheetData>
  <mergeCells count="14">
    <mergeCell ref="A1:L1"/>
    <mergeCell ref="E9:L10"/>
    <mergeCell ref="E11:E12"/>
    <mergeCell ref="G11:I11"/>
    <mergeCell ref="J11:K11"/>
    <mergeCell ref="A24:M24"/>
    <mergeCell ref="A26:M26"/>
    <mergeCell ref="A25:M25"/>
    <mergeCell ref="A9:A12"/>
    <mergeCell ref="B9:B12"/>
    <mergeCell ref="C9:C12"/>
    <mergeCell ref="F11:F12"/>
    <mergeCell ref="L11:L12"/>
    <mergeCell ref="D9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W18" sqref="W18"/>
    </sheetView>
  </sheetViews>
  <sheetFormatPr defaultColWidth="9.00390625" defaultRowHeight="12.75"/>
  <cols>
    <col min="1" max="1" width="9.125" style="31" customWidth="1"/>
    <col min="2" max="2" width="26.125" style="32" customWidth="1"/>
    <col min="3" max="4" width="4.25390625" style="16" customWidth="1"/>
    <col min="5" max="7" width="5.875" style="16" customWidth="1"/>
    <col min="8" max="11" width="4.875" style="16" customWidth="1"/>
    <col min="12" max="14" width="5.875" style="16" customWidth="1"/>
    <col min="15" max="15" width="5.875" style="31" customWidth="1"/>
    <col min="16" max="19" width="4.875" style="31" customWidth="1"/>
    <col min="20" max="21" width="5.875" style="31" customWidth="1"/>
    <col min="22" max="16384" width="9.125" style="31" customWidth="1"/>
  </cols>
  <sheetData>
    <row r="1" spans="1:21" s="2" customFormat="1" ht="24" customHeight="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/>
      <c r="T1" s="85"/>
      <c r="U1" s="85"/>
    </row>
    <row r="2" spans="1:21" s="3" customFormat="1" ht="18" customHeight="1">
      <c r="A2" s="86" t="s">
        <v>17</v>
      </c>
      <c r="B2" s="84"/>
      <c r="C2" s="84"/>
      <c r="D2" s="84"/>
      <c r="E2" s="84"/>
      <c r="F2" s="84"/>
      <c r="G2" s="87" t="s">
        <v>18</v>
      </c>
      <c r="H2" s="87"/>
      <c r="I2" s="87"/>
      <c r="J2" s="87"/>
      <c r="K2" s="87"/>
      <c r="L2" s="87"/>
      <c r="M2" s="87"/>
      <c r="N2" s="87"/>
      <c r="O2" s="87"/>
      <c r="Q2" s="83" t="s">
        <v>19</v>
      </c>
      <c r="R2" s="84"/>
      <c r="S2" s="84"/>
      <c r="T2" s="84"/>
      <c r="U2" s="84"/>
    </row>
    <row r="3" spans="1:21" s="3" customFormat="1" ht="18" customHeight="1">
      <c r="A3" s="83" t="s">
        <v>20</v>
      </c>
      <c r="B3" s="84"/>
      <c r="C3" s="84"/>
      <c r="D3" s="84"/>
      <c r="E3" s="84"/>
      <c r="F3" s="84"/>
      <c r="G3" s="71" t="s">
        <v>21</v>
      </c>
      <c r="H3" s="71"/>
      <c r="I3" s="71"/>
      <c r="J3" s="71"/>
      <c r="K3" s="71"/>
      <c r="L3" s="71"/>
      <c r="M3" s="71"/>
      <c r="N3" s="71"/>
      <c r="O3" s="71"/>
      <c r="Q3" s="83" t="s">
        <v>62</v>
      </c>
      <c r="R3" s="84"/>
      <c r="S3" s="84"/>
      <c r="T3" s="84"/>
      <c r="U3" s="84"/>
    </row>
    <row r="4" spans="1:21" s="3" customFormat="1" ht="18" customHeight="1">
      <c r="A4" s="83" t="s">
        <v>22</v>
      </c>
      <c r="B4" s="84"/>
      <c r="C4" s="84"/>
      <c r="D4" s="84"/>
      <c r="E4" s="84"/>
      <c r="F4" s="84"/>
      <c r="G4" s="71" t="s">
        <v>23</v>
      </c>
      <c r="H4" s="71"/>
      <c r="I4" s="71"/>
      <c r="J4" s="71"/>
      <c r="K4" s="71"/>
      <c r="L4" s="71"/>
      <c r="M4" s="71"/>
      <c r="N4" s="71"/>
      <c r="O4" s="71"/>
      <c r="Q4" s="83" t="s">
        <v>35</v>
      </c>
      <c r="R4" s="84"/>
      <c r="S4" s="84"/>
      <c r="T4" s="84"/>
      <c r="U4" s="84"/>
    </row>
    <row r="5" spans="2:21" s="3" customFormat="1" ht="18" customHeight="1">
      <c r="B5" s="4"/>
      <c r="C5" s="5"/>
      <c r="D5" s="5"/>
      <c r="E5" s="5"/>
      <c r="F5" s="5"/>
      <c r="G5" s="71" t="s">
        <v>24</v>
      </c>
      <c r="H5" s="71"/>
      <c r="I5" s="71"/>
      <c r="J5" s="71"/>
      <c r="K5" s="71"/>
      <c r="L5" s="71"/>
      <c r="M5" s="71"/>
      <c r="N5" s="71"/>
      <c r="O5" s="71"/>
      <c r="Q5" s="83" t="s">
        <v>70</v>
      </c>
      <c r="R5" s="84"/>
      <c r="S5" s="84"/>
      <c r="T5" s="84"/>
      <c r="U5" s="84"/>
    </row>
    <row r="6" spans="2:15" s="5" customFormat="1" ht="18" customHeight="1" thickBot="1">
      <c r="B6" s="4"/>
      <c r="C6" s="3"/>
      <c r="D6" s="3"/>
      <c r="E6" s="3"/>
      <c r="F6" s="3"/>
      <c r="G6" s="71" t="s">
        <v>63</v>
      </c>
      <c r="H6" s="71"/>
      <c r="I6" s="71"/>
      <c r="J6" s="71"/>
      <c r="K6" s="71"/>
      <c r="L6" s="71"/>
      <c r="M6" s="71"/>
      <c r="N6" s="71"/>
      <c r="O6" s="71"/>
    </row>
    <row r="7" spans="1:21" s="6" customFormat="1" ht="8.25" customHeight="1">
      <c r="A7" s="59" t="s">
        <v>0</v>
      </c>
      <c r="B7" s="61" t="s">
        <v>1</v>
      </c>
      <c r="C7" s="73" t="s">
        <v>2</v>
      </c>
      <c r="D7" s="88" t="s">
        <v>3</v>
      </c>
      <c r="E7" s="79" t="s">
        <v>4</v>
      </c>
      <c r="F7" s="59" t="s">
        <v>5</v>
      </c>
      <c r="G7" s="60"/>
      <c r="H7" s="60"/>
      <c r="I7" s="60"/>
      <c r="J7" s="60"/>
      <c r="K7" s="60"/>
      <c r="L7" s="60"/>
      <c r="M7" s="61"/>
      <c r="N7" s="59" t="s">
        <v>6</v>
      </c>
      <c r="O7" s="60"/>
      <c r="P7" s="60"/>
      <c r="Q7" s="60"/>
      <c r="R7" s="60"/>
      <c r="S7" s="60"/>
      <c r="T7" s="60"/>
      <c r="U7" s="61"/>
    </row>
    <row r="8" spans="1:21" s="6" customFormat="1" ht="3" customHeight="1">
      <c r="A8" s="62"/>
      <c r="B8" s="64"/>
      <c r="C8" s="74"/>
      <c r="D8" s="89"/>
      <c r="E8" s="80"/>
      <c r="F8" s="62"/>
      <c r="G8" s="63"/>
      <c r="H8" s="63"/>
      <c r="I8" s="63"/>
      <c r="J8" s="63"/>
      <c r="K8" s="63"/>
      <c r="L8" s="63"/>
      <c r="M8" s="64"/>
      <c r="N8" s="62"/>
      <c r="O8" s="63"/>
      <c r="P8" s="63"/>
      <c r="Q8" s="63"/>
      <c r="R8" s="63"/>
      <c r="S8" s="63"/>
      <c r="T8" s="63"/>
      <c r="U8" s="64"/>
    </row>
    <row r="9" spans="1:21" s="6" customFormat="1" ht="9.75" customHeight="1">
      <c r="A9" s="62"/>
      <c r="B9" s="64"/>
      <c r="C9" s="74"/>
      <c r="D9" s="89"/>
      <c r="E9" s="80"/>
      <c r="F9" s="65" t="s">
        <v>7</v>
      </c>
      <c r="G9" s="76" t="s">
        <v>8</v>
      </c>
      <c r="H9" s="63" t="s">
        <v>9</v>
      </c>
      <c r="I9" s="63"/>
      <c r="J9" s="63"/>
      <c r="K9" s="63" t="s">
        <v>10</v>
      </c>
      <c r="L9" s="67"/>
      <c r="M9" s="78" t="s">
        <v>11</v>
      </c>
      <c r="N9" s="65" t="s">
        <v>7</v>
      </c>
      <c r="O9" s="76" t="s">
        <v>8</v>
      </c>
      <c r="P9" s="63" t="s">
        <v>9</v>
      </c>
      <c r="Q9" s="63"/>
      <c r="R9" s="63"/>
      <c r="S9" s="63" t="s">
        <v>10</v>
      </c>
      <c r="T9" s="67"/>
      <c r="U9" s="78" t="s">
        <v>11</v>
      </c>
    </row>
    <row r="10" spans="1:21" s="6" customFormat="1" ht="9.75" customHeight="1" thickBot="1">
      <c r="A10" s="66"/>
      <c r="B10" s="72"/>
      <c r="C10" s="75"/>
      <c r="D10" s="90"/>
      <c r="E10" s="57"/>
      <c r="F10" s="66"/>
      <c r="G10" s="77"/>
      <c r="H10" s="1" t="s">
        <v>12</v>
      </c>
      <c r="I10" s="1" t="s">
        <v>13</v>
      </c>
      <c r="J10" s="1" t="s">
        <v>14</v>
      </c>
      <c r="K10" s="1" t="s">
        <v>15</v>
      </c>
      <c r="L10" s="1" t="s">
        <v>16</v>
      </c>
      <c r="M10" s="72"/>
      <c r="N10" s="66"/>
      <c r="O10" s="77"/>
      <c r="P10" s="1" t="s">
        <v>12</v>
      </c>
      <c r="Q10" s="1" t="s">
        <v>13</v>
      </c>
      <c r="R10" s="1" t="s">
        <v>14</v>
      </c>
      <c r="S10" s="1" t="s">
        <v>15</v>
      </c>
      <c r="T10" s="1" t="s">
        <v>16</v>
      </c>
      <c r="U10" s="72"/>
    </row>
    <row r="11" spans="1:21" s="16" customFormat="1" ht="13.5" customHeight="1">
      <c r="A11" s="7" t="s">
        <v>36</v>
      </c>
      <c r="B11" s="8" t="s">
        <v>37</v>
      </c>
      <c r="C11" s="9">
        <v>2</v>
      </c>
      <c r="D11" s="10">
        <v>3</v>
      </c>
      <c r="E11" s="11"/>
      <c r="F11" s="12">
        <f>C11*36</f>
        <v>72</v>
      </c>
      <c r="G11" s="13">
        <f>H11+I11+J11</f>
        <v>6</v>
      </c>
      <c r="H11" s="14">
        <v>2</v>
      </c>
      <c r="I11" s="14">
        <v>4</v>
      </c>
      <c r="J11" s="14"/>
      <c r="K11" s="14"/>
      <c r="L11" s="13">
        <f>F11-G11</f>
        <v>66</v>
      </c>
      <c r="M11" s="15"/>
      <c r="N11" s="12">
        <f>D11*36</f>
        <v>108</v>
      </c>
      <c r="O11" s="13">
        <f>P11+Q11+R11</f>
        <v>10</v>
      </c>
      <c r="P11" s="14">
        <v>4</v>
      </c>
      <c r="Q11" s="14">
        <v>6</v>
      </c>
      <c r="R11" s="14"/>
      <c r="S11" s="14"/>
      <c r="T11" s="13">
        <f>N11-O11</f>
        <v>98</v>
      </c>
      <c r="U11" s="15" t="s">
        <v>31</v>
      </c>
    </row>
    <row r="12" spans="1:21" s="16" customFormat="1" ht="12.75" customHeight="1">
      <c r="A12" s="12" t="s">
        <v>38</v>
      </c>
      <c r="B12" s="17" t="s">
        <v>39</v>
      </c>
      <c r="C12" s="18"/>
      <c r="D12" s="19">
        <v>2</v>
      </c>
      <c r="E12" s="11"/>
      <c r="F12" s="12"/>
      <c r="G12" s="13"/>
      <c r="H12" s="13"/>
      <c r="I12" s="13"/>
      <c r="J12" s="13"/>
      <c r="K12" s="13"/>
      <c r="L12" s="13"/>
      <c r="M12" s="20"/>
      <c r="N12" s="12">
        <f>D12*36</f>
        <v>72</v>
      </c>
      <c r="O12" s="13">
        <f>P12+Q12+R12</f>
        <v>6</v>
      </c>
      <c r="P12" s="13">
        <v>2</v>
      </c>
      <c r="Q12" s="13">
        <v>4</v>
      </c>
      <c r="R12" s="13"/>
      <c r="S12" s="13"/>
      <c r="T12" s="13">
        <f>N12-O12</f>
        <v>66</v>
      </c>
      <c r="U12" s="20" t="s">
        <v>32</v>
      </c>
    </row>
    <row r="13" spans="1:21" s="16" customFormat="1" ht="12.75" customHeight="1">
      <c r="A13" s="12" t="s">
        <v>40</v>
      </c>
      <c r="B13" s="17" t="s">
        <v>41</v>
      </c>
      <c r="C13" s="18"/>
      <c r="D13" s="19">
        <v>2</v>
      </c>
      <c r="E13" s="11"/>
      <c r="F13" s="12"/>
      <c r="G13" s="13"/>
      <c r="H13" s="13"/>
      <c r="I13" s="13"/>
      <c r="J13" s="13"/>
      <c r="K13" s="13"/>
      <c r="L13" s="13"/>
      <c r="M13" s="20"/>
      <c r="N13" s="12">
        <f>D13*36</f>
        <v>72</v>
      </c>
      <c r="O13" s="13">
        <f>P13+Q13+R13</f>
        <v>10</v>
      </c>
      <c r="P13" s="13">
        <v>4</v>
      </c>
      <c r="Q13" s="13">
        <v>6</v>
      </c>
      <c r="R13" s="13"/>
      <c r="S13" s="13"/>
      <c r="T13" s="13">
        <f>N13-O13</f>
        <v>62</v>
      </c>
      <c r="U13" s="20" t="s">
        <v>32</v>
      </c>
    </row>
    <row r="14" spans="1:21" s="16" customFormat="1" ht="12.75" customHeight="1">
      <c r="A14" s="12" t="s">
        <v>42</v>
      </c>
      <c r="B14" s="17" t="s">
        <v>43</v>
      </c>
      <c r="C14" s="18">
        <v>2</v>
      </c>
      <c r="D14" s="19"/>
      <c r="E14" s="11"/>
      <c r="F14" s="12">
        <f>C14*36</f>
        <v>72</v>
      </c>
      <c r="G14" s="13">
        <f>H14+I14+J14</f>
        <v>10</v>
      </c>
      <c r="H14" s="13">
        <v>4</v>
      </c>
      <c r="I14" s="13">
        <v>6</v>
      </c>
      <c r="J14" s="13"/>
      <c r="K14" s="13"/>
      <c r="L14" s="13">
        <f>F14-G14</f>
        <v>62</v>
      </c>
      <c r="M14" s="20" t="s">
        <v>32</v>
      </c>
      <c r="N14" s="12"/>
      <c r="O14" s="13"/>
      <c r="P14" s="13"/>
      <c r="Q14" s="13"/>
      <c r="R14" s="13"/>
      <c r="S14" s="13"/>
      <c r="T14" s="13"/>
      <c r="U14" s="20"/>
    </row>
    <row r="15" spans="1:21" s="16" customFormat="1" ht="12.75" customHeight="1">
      <c r="A15" s="12" t="s">
        <v>66</v>
      </c>
      <c r="B15" s="17" t="s">
        <v>67</v>
      </c>
      <c r="C15" s="18">
        <v>2</v>
      </c>
      <c r="D15" s="19"/>
      <c r="E15" s="11"/>
      <c r="F15" s="12">
        <f>C15*36</f>
        <v>72</v>
      </c>
      <c r="G15" s="13">
        <f>H15+I15+J15</f>
        <v>6</v>
      </c>
      <c r="H15" s="13">
        <v>2</v>
      </c>
      <c r="I15" s="13">
        <v>4</v>
      </c>
      <c r="J15" s="13"/>
      <c r="K15" s="13"/>
      <c r="L15" s="13">
        <f>F15-G15</f>
        <v>66</v>
      </c>
      <c r="M15" s="20" t="s">
        <v>31</v>
      </c>
      <c r="N15" s="12"/>
      <c r="O15" s="13"/>
      <c r="P15" s="13"/>
      <c r="Q15" s="13"/>
      <c r="R15" s="13"/>
      <c r="S15" s="13"/>
      <c r="T15" s="13"/>
      <c r="U15" s="20"/>
    </row>
    <row r="16" spans="1:21" s="16" customFormat="1" ht="53.25" customHeight="1">
      <c r="A16" s="12" t="s">
        <v>68</v>
      </c>
      <c r="B16" s="17" t="s">
        <v>69</v>
      </c>
      <c r="C16" s="18">
        <v>2</v>
      </c>
      <c r="D16" s="19"/>
      <c r="E16" s="11"/>
      <c r="F16" s="12">
        <f>C16*36</f>
        <v>72</v>
      </c>
      <c r="G16" s="13">
        <f>H16+I16+J16</f>
        <v>6</v>
      </c>
      <c r="H16" s="13">
        <v>4</v>
      </c>
      <c r="I16" s="13">
        <v>2</v>
      </c>
      <c r="J16" s="13"/>
      <c r="K16" s="13"/>
      <c r="L16" s="13">
        <f>F16-G16</f>
        <v>66</v>
      </c>
      <c r="M16" s="20" t="s">
        <v>32</v>
      </c>
      <c r="N16" s="12"/>
      <c r="O16" s="13"/>
      <c r="P16" s="13"/>
      <c r="Q16" s="13"/>
      <c r="R16" s="13"/>
      <c r="S16" s="13"/>
      <c r="T16" s="13"/>
      <c r="U16" s="20"/>
    </row>
    <row r="17" spans="1:21" s="16" customFormat="1" ht="12.75" customHeight="1">
      <c r="A17" s="12" t="s">
        <v>44</v>
      </c>
      <c r="B17" s="17" t="s">
        <v>45</v>
      </c>
      <c r="C17" s="18"/>
      <c r="D17" s="19">
        <v>3</v>
      </c>
      <c r="E17" s="21"/>
      <c r="F17" s="12"/>
      <c r="G17" s="13"/>
      <c r="H17" s="13"/>
      <c r="I17" s="13"/>
      <c r="J17" s="13"/>
      <c r="K17" s="13"/>
      <c r="L17" s="13"/>
      <c r="M17" s="20"/>
      <c r="N17" s="12">
        <f>D17*36</f>
        <v>108</v>
      </c>
      <c r="O17" s="13">
        <f>P17+Q17+R17</f>
        <v>14</v>
      </c>
      <c r="P17" s="13">
        <v>6</v>
      </c>
      <c r="Q17" s="13">
        <v>4</v>
      </c>
      <c r="R17" s="13">
        <v>4</v>
      </c>
      <c r="S17" s="13"/>
      <c r="T17" s="13">
        <f>N17-O17</f>
        <v>94</v>
      </c>
      <c r="U17" s="20" t="s">
        <v>32</v>
      </c>
    </row>
    <row r="18" spans="1:21" s="16" customFormat="1" ht="24" customHeight="1">
      <c r="A18" s="12" t="s">
        <v>46</v>
      </c>
      <c r="B18" s="17" t="s">
        <v>47</v>
      </c>
      <c r="C18" s="18">
        <v>3</v>
      </c>
      <c r="D18" s="19"/>
      <c r="E18" s="21"/>
      <c r="F18" s="12">
        <f>C18*36</f>
        <v>108</v>
      </c>
      <c r="G18" s="13">
        <f>H18+I18+J18</f>
        <v>6</v>
      </c>
      <c r="H18" s="13"/>
      <c r="I18" s="13"/>
      <c r="J18" s="13">
        <v>6</v>
      </c>
      <c r="K18" s="13"/>
      <c r="L18" s="13">
        <f>F18-G18</f>
        <v>102</v>
      </c>
      <c r="M18" s="20" t="s">
        <v>31</v>
      </c>
      <c r="N18" s="12"/>
      <c r="O18" s="13"/>
      <c r="P18" s="13"/>
      <c r="Q18" s="13"/>
      <c r="R18" s="13"/>
      <c r="S18" s="13"/>
      <c r="T18" s="13"/>
      <c r="U18" s="20"/>
    </row>
    <row r="19" spans="1:21" s="16" customFormat="1" ht="34.5" customHeight="1">
      <c r="A19" s="12" t="s">
        <v>65</v>
      </c>
      <c r="B19" s="17" t="s">
        <v>64</v>
      </c>
      <c r="C19" s="18"/>
      <c r="D19" s="19">
        <v>2</v>
      </c>
      <c r="E19" s="21"/>
      <c r="F19" s="12"/>
      <c r="G19" s="13"/>
      <c r="H19" s="13"/>
      <c r="I19" s="13"/>
      <c r="J19" s="13"/>
      <c r="K19" s="13"/>
      <c r="L19" s="13"/>
      <c r="M19" s="20"/>
      <c r="N19" s="12">
        <f>D19*36</f>
        <v>72</v>
      </c>
      <c r="O19" s="13">
        <f>P19+Q19+R19</f>
        <v>8</v>
      </c>
      <c r="P19" s="13"/>
      <c r="Q19" s="13"/>
      <c r="R19" s="13">
        <v>8</v>
      </c>
      <c r="S19" s="13"/>
      <c r="T19" s="13">
        <f>N19-O19</f>
        <v>64</v>
      </c>
      <c r="U19" s="20" t="s">
        <v>32</v>
      </c>
    </row>
    <row r="20" spans="1:21" s="16" customFormat="1" ht="12.75" customHeight="1">
      <c r="A20" s="12" t="s">
        <v>48</v>
      </c>
      <c r="B20" s="17" t="s">
        <v>49</v>
      </c>
      <c r="C20" s="18">
        <v>3</v>
      </c>
      <c r="D20" s="19"/>
      <c r="E20" s="21"/>
      <c r="F20" s="12">
        <f>C20*36</f>
        <v>108</v>
      </c>
      <c r="G20" s="13">
        <f>H20+I20+J20</f>
        <v>6</v>
      </c>
      <c r="H20" s="13">
        <v>2</v>
      </c>
      <c r="I20" s="13">
        <v>4</v>
      </c>
      <c r="J20" s="13"/>
      <c r="K20" s="13"/>
      <c r="L20" s="13">
        <f>F20-G20</f>
        <v>102</v>
      </c>
      <c r="M20" s="20" t="s">
        <v>32</v>
      </c>
      <c r="N20" s="12"/>
      <c r="O20" s="13"/>
      <c r="P20" s="13"/>
      <c r="Q20" s="13"/>
      <c r="R20" s="13"/>
      <c r="S20" s="13"/>
      <c r="T20" s="13"/>
      <c r="U20" s="20"/>
    </row>
    <row r="21" spans="1:21" s="16" customFormat="1" ht="25.5">
      <c r="A21" s="12" t="s">
        <v>50</v>
      </c>
      <c r="B21" s="17" t="s">
        <v>51</v>
      </c>
      <c r="C21" s="18">
        <v>4</v>
      </c>
      <c r="D21" s="19"/>
      <c r="E21" s="21"/>
      <c r="F21" s="12">
        <f>C21*36</f>
        <v>144</v>
      </c>
      <c r="G21" s="13">
        <f>H21+I21+J21</f>
        <v>8</v>
      </c>
      <c r="H21" s="13">
        <v>4</v>
      </c>
      <c r="I21" s="13">
        <v>4</v>
      </c>
      <c r="J21" s="13"/>
      <c r="K21" s="13"/>
      <c r="L21" s="13">
        <f>F21-G21</f>
        <v>136</v>
      </c>
      <c r="M21" s="20" t="s">
        <v>31</v>
      </c>
      <c r="N21" s="12"/>
      <c r="O21" s="13"/>
      <c r="P21" s="13"/>
      <c r="Q21" s="13"/>
      <c r="R21" s="13"/>
      <c r="S21" s="13"/>
      <c r="T21" s="13"/>
      <c r="U21" s="20"/>
    </row>
    <row r="22" spans="1:21" s="16" customFormat="1" ht="12" customHeight="1">
      <c r="A22" s="22" t="s">
        <v>52</v>
      </c>
      <c r="B22" s="17" t="s">
        <v>53</v>
      </c>
      <c r="C22" s="18"/>
      <c r="D22" s="19">
        <v>3</v>
      </c>
      <c r="E22" s="21"/>
      <c r="F22" s="12"/>
      <c r="G22" s="13"/>
      <c r="H22" s="13"/>
      <c r="I22" s="13"/>
      <c r="J22" s="13"/>
      <c r="K22" s="13"/>
      <c r="L22" s="13"/>
      <c r="M22" s="20"/>
      <c r="N22" s="12">
        <f>D22*36</f>
        <v>108</v>
      </c>
      <c r="O22" s="13">
        <f>P22+Q22+R22</f>
        <v>12</v>
      </c>
      <c r="P22" s="13">
        <v>6</v>
      </c>
      <c r="Q22" s="13">
        <v>6</v>
      </c>
      <c r="R22" s="13"/>
      <c r="S22" s="13"/>
      <c r="T22" s="13">
        <f>N22-O22</f>
        <v>96</v>
      </c>
      <c r="U22" s="20" t="s">
        <v>32</v>
      </c>
    </row>
    <row r="23" spans="1:21" s="16" customFormat="1" ht="12.75" customHeight="1">
      <c r="A23" s="12" t="s">
        <v>54</v>
      </c>
      <c r="B23" s="17" t="s">
        <v>55</v>
      </c>
      <c r="C23" s="18"/>
      <c r="D23" s="19">
        <v>2</v>
      </c>
      <c r="E23" s="21"/>
      <c r="F23" s="12"/>
      <c r="G23" s="13"/>
      <c r="H23" s="13"/>
      <c r="I23" s="13"/>
      <c r="J23" s="13"/>
      <c r="K23" s="13"/>
      <c r="L23" s="13"/>
      <c r="M23" s="20"/>
      <c r="N23" s="12">
        <f>D23*36</f>
        <v>72</v>
      </c>
      <c r="O23" s="13">
        <f>P23+Q23+R23</f>
        <v>8</v>
      </c>
      <c r="P23" s="13">
        <v>4</v>
      </c>
      <c r="Q23" s="13">
        <v>4</v>
      </c>
      <c r="R23" s="13"/>
      <c r="S23" s="13"/>
      <c r="T23" s="13">
        <f>N23-O23</f>
        <v>64</v>
      </c>
      <c r="U23" s="20" t="s">
        <v>32</v>
      </c>
    </row>
    <row r="24" spans="1:21" s="16" customFormat="1" ht="12.75" customHeight="1">
      <c r="A24" s="12" t="s">
        <v>56</v>
      </c>
      <c r="B24" s="17" t="s">
        <v>57</v>
      </c>
      <c r="C24" s="18"/>
      <c r="D24" s="19">
        <v>4</v>
      </c>
      <c r="E24" s="21"/>
      <c r="F24" s="12"/>
      <c r="G24" s="13"/>
      <c r="H24" s="13"/>
      <c r="I24" s="13"/>
      <c r="J24" s="13"/>
      <c r="K24" s="13"/>
      <c r="L24" s="13"/>
      <c r="M24" s="20"/>
      <c r="N24" s="12">
        <f>D24*36</f>
        <v>144</v>
      </c>
      <c r="O24" s="13">
        <f>P24+Q24+R24</f>
        <v>10</v>
      </c>
      <c r="P24" s="13">
        <v>4</v>
      </c>
      <c r="Q24" s="13">
        <v>6</v>
      </c>
      <c r="R24" s="13"/>
      <c r="S24" s="13"/>
      <c r="T24" s="13">
        <f>N24-O24</f>
        <v>134</v>
      </c>
      <c r="U24" s="20" t="s">
        <v>31</v>
      </c>
    </row>
    <row r="25" spans="1:21" s="16" customFormat="1" ht="12.75" customHeight="1">
      <c r="A25" s="12" t="s">
        <v>58</v>
      </c>
      <c r="B25" s="17" t="s">
        <v>59</v>
      </c>
      <c r="C25" s="18">
        <v>4</v>
      </c>
      <c r="D25" s="19"/>
      <c r="E25" s="21"/>
      <c r="F25" s="12">
        <f>C25*36</f>
        <v>144</v>
      </c>
      <c r="G25" s="13">
        <f>H25+I25+J25</f>
        <v>16</v>
      </c>
      <c r="H25" s="13">
        <v>8</v>
      </c>
      <c r="I25" s="13">
        <v>8</v>
      </c>
      <c r="J25" s="13"/>
      <c r="K25" s="13"/>
      <c r="L25" s="13">
        <f>F25-G25</f>
        <v>128</v>
      </c>
      <c r="M25" s="20" t="s">
        <v>31</v>
      </c>
      <c r="N25" s="12"/>
      <c r="O25" s="13"/>
      <c r="P25" s="13"/>
      <c r="Q25" s="13"/>
      <c r="R25" s="13"/>
      <c r="S25" s="13"/>
      <c r="T25" s="13"/>
      <c r="U25" s="20"/>
    </row>
    <row r="26" spans="1:21" s="16" customFormat="1" ht="38.25">
      <c r="A26" s="12" t="s">
        <v>60</v>
      </c>
      <c r="B26" s="17" t="s">
        <v>61</v>
      </c>
      <c r="C26" s="18"/>
      <c r="D26" s="19">
        <v>3</v>
      </c>
      <c r="E26" s="21"/>
      <c r="F26" s="12"/>
      <c r="G26" s="13"/>
      <c r="H26" s="13"/>
      <c r="I26" s="13"/>
      <c r="J26" s="13"/>
      <c r="K26" s="13"/>
      <c r="L26" s="13"/>
      <c r="M26" s="20"/>
      <c r="N26" s="12">
        <f>D26*36</f>
        <v>108</v>
      </c>
      <c r="O26" s="13">
        <f>P26+Q26+R26</f>
        <v>10</v>
      </c>
      <c r="P26" s="13">
        <v>4</v>
      </c>
      <c r="Q26" s="13">
        <v>6</v>
      </c>
      <c r="R26" s="13"/>
      <c r="S26" s="13"/>
      <c r="T26" s="13">
        <f>N26-O26</f>
        <v>98</v>
      </c>
      <c r="U26" s="20" t="s">
        <v>31</v>
      </c>
    </row>
    <row r="27" spans="1:21" s="16" customFormat="1" ht="12.75">
      <c r="A27" s="12" t="s">
        <v>25</v>
      </c>
      <c r="B27" s="17" t="s">
        <v>26</v>
      </c>
      <c r="C27" s="18">
        <v>1</v>
      </c>
      <c r="D27" s="19"/>
      <c r="E27" s="21"/>
      <c r="F27" s="12"/>
      <c r="G27" s="13"/>
      <c r="H27" s="13"/>
      <c r="I27" s="13"/>
      <c r="J27" s="13"/>
      <c r="K27" s="13"/>
      <c r="L27" s="13"/>
      <c r="M27" s="20" t="s">
        <v>32</v>
      </c>
      <c r="N27" s="12"/>
      <c r="O27" s="13"/>
      <c r="P27" s="13"/>
      <c r="Q27" s="13"/>
      <c r="R27" s="13"/>
      <c r="S27" s="13"/>
      <c r="T27" s="13"/>
      <c r="U27" s="20"/>
    </row>
    <row r="28" spans="1:21" s="16" customFormat="1" ht="13.5" thickBot="1">
      <c r="A28" s="12" t="s">
        <v>33</v>
      </c>
      <c r="B28" s="17" t="s">
        <v>34</v>
      </c>
      <c r="C28" s="18">
        <v>2</v>
      </c>
      <c r="D28" s="19">
        <v>2</v>
      </c>
      <c r="E28" s="21"/>
      <c r="F28" s="12"/>
      <c r="G28" s="13"/>
      <c r="H28" s="13"/>
      <c r="I28" s="13"/>
      <c r="J28" s="13"/>
      <c r="K28" s="13"/>
      <c r="L28" s="13"/>
      <c r="M28" s="20"/>
      <c r="N28" s="12"/>
      <c r="O28" s="13"/>
      <c r="P28" s="13"/>
      <c r="Q28" s="13"/>
      <c r="R28" s="13"/>
      <c r="S28" s="13"/>
      <c r="T28" s="13"/>
      <c r="U28" s="20"/>
    </row>
    <row r="29" spans="1:21" s="29" customFormat="1" ht="14.25" thickBot="1">
      <c r="A29" s="23"/>
      <c r="B29" s="24" t="s">
        <v>27</v>
      </c>
      <c r="C29" s="25">
        <f>SUM(C11:C28)</f>
        <v>25</v>
      </c>
      <c r="D29" s="26">
        <f>SUM(D11:D28)</f>
        <v>26</v>
      </c>
      <c r="E29" s="27"/>
      <c r="F29" s="25">
        <f>SUM(F11:F28)</f>
        <v>792</v>
      </c>
      <c r="G29" s="25">
        <f>SUM(G11:G28)</f>
        <v>64</v>
      </c>
      <c r="H29" s="25">
        <f>SUM(H11:H28)</f>
        <v>26</v>
      </c>
      <c r="I29" s="25">
        <f>SUM(I11:I28)</f>
        <v>32</v>
      </c>
      <c r="J29" s="25">
        <f>SUM(J11:J28)</f>
        <v>6</v>
      </c>
      <c r="K29" s="25"/>
      <c r="L29" s="25">
        <f>SUM(L11:L28)</f>
        <v>728</v>
      </c>
      <c r="M29" s="26"/>
      <c r="N29" s="23">
        <f>SUM(N11:N28)</f>
        <v>864</v>
      </c>
      <c r="O29" s="25">
        <f>SUM(O11:O28)</f>
        <v>88</v>
      </c>
      <c r="P29" s="25">
        <f>SUM(P11:P28)</f>
        <v>34</v>
      </c>
      <c r="Q29" s="25">
        <f>SUM(Q11:Q28)</f>
        <v>42</v>
      </c>
      <c r="R29" s="25">
        <f>SUM(R11:R28)</f>
        <v>12</v>
      </c>
      <c r="S29" s="25"/>
      <c r="T29" s="25">
        <f>SUM(T11:T28)</f>
        <v>776</v>
      </c>
      <c r="U29" s="28"/>
    </row>
    <row r="30" spans="1:21" s="16" customFormat="1" ht="16.5" customHeight="1">
      <c r="A30" s="30"/>
      <c r="B30" s="30"/>
      <c r="C30" s="30"/>
      <c r="D30" s="30"/>
      <c r="E30" s="30"/>
      <c r="F30" s="30"/>
      <c r="G30" s="30"/>
      <c r="H30" s="81" t="s">
        <v>28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21" s="16" customFormat="1" ht="16.5" customHeight="1">
      <c r="A31" s="30"/>
      <c r="B31" s="30"/>
      <c r="C31" s="30"/>
      <c r="D31" s="30"/>
      <c r="E31" s="30"/>
      <c r="F31" s="30"/>
      <c r="G31" s="30"/>
      <c r="H31" s="81" t="s">
        <v>29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6" customFormat="1" ht="16.5" customHeight="1">
      <c r="A32" s="30"/>
      <c r="B32" s="30"/>
      <c r="C32" s="30"/>
      <c r="D32" s="30"/>
      <c r="E32" s="30"/>
      <c r="F32" s="30"/>
      <c r="G32" s="30"/>
      <c r="H32" s="81" t="s">
        <v>30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</sheetData>
  <mergeCells count="33">
    <mergeCell ref="G6:O6"/>
    <mergeCell ref="A7:A10"/>
    <mergeCell ref="B7:B10"/>
    <mergeCell ref="C7:C10"/>
    <mergeCell ref="D7:D10"/>
    <mergeCell ref="G9:G10"/>
    <mergeCell ref="N9:N10"/>
    <mergeCell ref="O9:O10"/>
    <mergeCell ref="M9:M10"/>
    <mergeCell ref="H30:U30"/>
    <mergeCell ref="A3:F3"/>
    <mergeCell ref="G3:O3"/>
    <mergeCell ref="Q3:U3"/>
    <mergeCell ref="E7:E10"/>
    <mergeCell ref="F7:M8"/>
    <mergeCell ref="N7:U8"/>
    <mergeCell ref="F9:F10"/>
    <mergeCell ref="H9:J9"/>
    <mergeCell ref="K9:L9"/>
    <mergeCell ref="A1:U1"/>
    <mergeCell ref="A2:F2"/>
    <mergeCell ref="G2:O2"/>
    <mergeCell ref="Q2:U2"/>
    <mergeCell ref="H31:U31"/>
    <mergeCell ref="H32:U32"/>
    <mergeCell ref="A4:F4"/>
    <mergeCell ref="G4:O4"/>
    <mergeCell ref="Q4:U4"/>
    <mergeCell ref="G5:O5"/>
    <mergeCell ref="Q5:U5"/>
    <mergeCell ref="P9:R9"/>
    <mergeCell ref="S9:T9"/>
    <mergeCell ref="U9:U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Северный филиал РГУИТП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2015-10-30T10:25:57Z</cp:lastPrinted>
  <dcterms:created xsi:type="dcterms:W3CDTF">2015-03-24T10:20:21Z</dcterms:created>
  <dcterms:modified xsi:type="dcterms:W3CDTF">2015-10-30T10:26:42Z</dcterms:modified>
  <cp:category/>
  <cp:version/>
  <cp:contentType/>
  <cp:contentStatus/>
</cp:coreProperties>
</file>